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☆☆事業再構築補助金\第11回_平田パッキン工業㈱_実績報告\☆実績報告\"/>
    </mc:Choice>
  </mc:AlternateContent>
  <xr:revisionPtr revIDLastSave="0" documentId="13_ncr:1_{FDF81BC2-57C6-439F-8190-F4F51E660343}" xr6:coauthVersionLast="47" xr6:coauthVersionMax="47" xr10:uidLastSave="{00000000-0000-0000-0000-000000000000}"/>
  <bookViews>
    <workbookView xWindow="-110" yWindow="-110" windowWidth="19420" windowHeight="10300" xr2:uid="{14802966-1CDF-43F0-8FAB-C0731C8C282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4" i="1" l="1"/>
  <c r="W14" i="1"/>
  <c r="U14" i="1"/>
  <c r="T14" i="1"/>
  <c r="Y12" i="1"/>
  <c r="Y10" i="1"/>
  <c r="V12" i="1"/>
  <c r="V10" i="1"/>
  <c r="S12" i="1"/>
  <c r="S10" i="1"/>
  <c r="Y14" i="1"/>
  <c r="V14" i="1"/>
  <c r="S14" i="1"/>
  <c r="R14" i="1"/>
  <c r="Q14" i="1"/>
  <c r="K14" i="1"/>
  <c r="G14" i="1"/>
  <c r="Y8" i="1" l="1"/>
  <c r="Y6" i="1"/>
  <c r="Y4" i="1"/>
  <c r="V8" i="1"/>
  <c r="V6" i="1"/>
  <c r="V4" i="1"/>
  <c r="S8" i="1"/>
  <c r="S6" i="1"/>
  <c r="S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Q4" authorId="0" shapeId="0" xr:uid="{4B2A9689-EE31-4FE7-AE2E-527A82EF502F}">
      <text>
        <r>
          <rPr>
            <b/>
            <sz val="9"/>
            <color indexed="81"/>
            <rFont val="MS P ゴシック"/>
            <family val="3"/>
            <charset val="128"/>
          </rPr>
          <t>2025年1月末予定</t>
        </r>
      </text>
    </comment>
    <comment ref="T4" authorId="0" shapeId="0" xr:uid="{5D330FAD-97D9-4EEB-8863-F44B9DA4D1FD}">
      <text>
        <r>
          <rPr>
            <b/>
            <sz val="9"/>
            <color indexed="81"/>
            <rFont val="MS P ゴシック"/>
            <family val="3"/>
            <charset val="128"/>
          </rPr>
          <t>2025年2月末予定</t>
        </r>
      </text>
    </comment>
    <comment ref="W4" authorId="0" shapeId="0" xr:uid="{3666D576-38E2-4DBF-9A77-7E418E61AA29}">
      <text>
        <r>
          <rPr>
            <b/>
            <sz val="9"/>
            <color indexed="81"/>
            <rFont val="MS P ゴシック"/>
            <family val="3"/>
            <charset val="128"/>
          </rPr>
          <t>2025年2月末予定</t>
        </r>
      </text>
    </comment>
    <comment ref="Q6" authorId="0" shapeId="0" xr:uid="{DE3A2F4C-7EBD-4C7D-8A3A-8C2091AEFBA6}">
      <text>
        <r>
          <rPr>
            <b/>
            <sz val="9"/>
            <color indexed="81"/>
            <rFont val="MS P ゴシック"/>
            <family val="3"/>
            <charset val="128"/>
          </rPr>
          <t>2024年10月1日予定</t>
        </r>
      </text>
    </comment>
    <comment ref="R6" authorId="0" shapeId="0" xr:uid="{C4A1968A-44D8-4B73-A9E6-504C473340EF}">
      <text>
        <r>
          <rPr>
            <b/>
            <sz val="9"/>
            <color indexed="81"/>
            <rFont val="MS P ゴシック"/>
            <family val="3"/>
            <charset val="128"/>
          </rPr>
          <t>2025年1月末予定</t>
        </r>
      </text>
    </comment>
    <comment ref="T6" authorId="0" shapeId="0" xr:uid="{5987D689-D4CF-463F-86CA-5F5B8D1125E7}">
      <text>
        <r>
          <rPr>
            <b/>
            <sz val="9"/>
            <color indexed="81"/>
            <rFont val="MS P ゴシック"/>
            <family val="3"/>
            <charset val="128"/>
          </rPr>
          <t>2024年10月末予定</t>
        </r>
      </text>
    </comment>
    <comment ref="U6" authorId="0" shapeId="0" xr:uid="{C6EDF1CC-3160-4DB2-9DE4-798279360FCB}">
      <text>
        <r>
          <rPr>
            <b/>
            <sz val="9"/>
            <color indexed="81"/>
            <rFont val="MS P ゴシック"/>
            <family val="3"/>
            <charset val="128"/>
          </rPr>
          <t>2025年2月末予定</t>
        </r>
      </text>
    </comment>
    <comment ref="W6" authorId="0" shapeId="0" xr:uid="{ABBB3BC1-1C87-4404-9672-BD4F921A8466}">
      <text>
        <r>
          <rPr>
            <b/>
            <sz val="9"/>
            <color indexed="81"/>
            <rFont val="MS P ゴシック"/>
            <family val="3"/>
            <charset val="128"/>
          </rPr>
          <t>2024年10月末予定</t>
        </r>
      </text>
    </comment>
    <comment ref="X6" authorId="0" shapeId="0" xr:uid="{CFCFAD14-A8D7-494D-B710-BDF148C0F485}">
      <text>
        <r>
          <rPr>
            <b/>
            <sz val="9"/>
            <color indexed="81"/>
            <rFont val="MS P ゴシック"/>
            <family val="3"/>
            <charset val="128"/>
          </rPr>
          <t>2025年2月末予定</t>
        </r>
      </text>
    </comment>
    <comment ref="Q14" authorId="0" shapeId="0" xr:uid="{9ED17787-6917-48C3-92CB-B96C46F09FD3}">
      <text>
        <r>
          <rPr>
            <b/>
            <sz val="9"/>
            <color indexed="81"/>
            <rFont val="MS P ゴシック"/>
            <family val="3"/>
            <charset val="128"/>
          </rPr>
          <t>2024年10月末予定</t>
        </r>
      </text>
    </comment>
    <comment ref="R14" authorId="0" shapeId="0" xr:uid="{1D54C33C-EF73-4E8E-A674-2C9D404820D0}">
      <text>
        <r>
          <rPr>
            <b/>
            <sz val="9"/>
            <color indexed="81"/>
            <rFont val="MS P ゴシック"/>
            <family val="3"/>
            <charset val="128"/>
          </rPr>
          <t>2025年1月末予定</t>
        </r>
      </text>
    </comment>
    <comment ref="T14" authorId="0" shapeId="0" xr:uid="{FADFC992-1BCC-4F6A-BB71-F429E892EFE6}">
      <text>
        <r>
          <rPr>
            <b/>
            <sz val="9"/>
            <color indexed="81"/>
            <rFont val="MS P ゴシック"/>
            <family val="3"/>
            <charset val="128"/>
          </rPr>
          <t>2024年11月末予定</t>
        </r>
      </text>
    </comment>
    <comment ref="U14" authorId="0" shapeId="0" xr:uid="{95C10474-B377-4AEA-A1F9-39404120D9CB}">
      <text>
        <r>
          <rPr>
            <b/>
            <sz val="9"/>
            <color indexed="81"/>
            <rFont val="MS P ゴシック"/>
            <family val="3"/>
            <charset val="128"/>
          </rPr>
          <t>2025年2月末予定</t>
        </r>
      </text>
    </comment>
    <comment ref="W14" authorId="0" shapeId="0" xr:uid="{3777F676-4471-45B6-B983-F3C1E77D5360}">
      <text>
        <r>
          <rPr>
            <b/>
            <sz val="9"/>
            <color indexed="81"/>
            <rFont val="MS P ゴシック"/>
            <family val="3"/>
            <charset val="128"/>
          </rPr>
          <t>2024年11月末予定</t>
        </r>
      </text>
    </comment>
    <comment ref="X14" authorId="0" shapeId="0" xr:uid="{905780C6-C280-43CB-B665-C2C342909BFD}">
      <text>
        <r>
          <rPr>
            <b/>
            <sz val="9"/>
            <color indexed="81"/>
            <rFont val="MS P ゴシック"/>
            <family val="3"/>
            <charset val="128"/>
          </rPr>
          <t>2025年2月末予定</t>
        </r>
      </text>
    </comment>
    <comment ref="O17" authorId="0" shapeId="0" xr:uid="{8977210F-CF5C-497F-B29A-B87E1EE04B99}">
      <text>
        <r>
          <rPr>
            <b/>
            <sz val="9"/>
            <color indexed="81"/>
            <rFont val="MS P ゴシック"/>
            <family val="3"/>
            <charset val="128"/>
          </rPr>
          <t>10月29日(予定)</t>
        </r>
      </text>
    </comment>
    <comment ref="Q17" authorId="0" shapeId="0" xr:uid="{EB8300A8-BBB7-4B22-95D6-5FCA4D04B416}">
      <text>
        <r>
          <rPr>
            <b/>
            <sz val="9"/>
            <color indexed="81"/>
            <rFont val="MS P ゴシック"/>
            <family val="3"/>
            <charset val="128"/>
          </rPr>
          <t>12月9日</t>
        </r>
      </text>
    </comment>
  </commentList>
</comments>
</file>

<file path=xl/sharedStrings.xml><?xml version="1.0" encoding="utf-8"?>
<sst xmlns="http://schemas.openxmlformats.org/spreadsheetml/2006/main" count="108" uniqueCount="62">
  <si>
    <t>見積依頼書</t>
    <rPh sb="0" eb="5">
      <t>ミツモリイライショ</t>
    </rPh>
    <phoneticPr fontId="2"/>
  </si>
  <si>
    <t>日付</t>
    <rPh sb="0" eb="2">
      <t>ヒヅケ</t>
    </rPh>
    <phoneticPr fontId="2"/>
  </si>
  <si>
    <t>金額(税込み)</t>
    <rPh sb="0" eb="2">
      <t>キンガク</t>
    </rPh>
    <rPh sb="3" eb="5">
      <t>ゼイコ</t>
    </rPh>
    <phoneticPr fontId="2"/>
  </si>
  <si>
    <t>本見積書</t>
    <rPh sb="0" eb="4">
      <t>ホンミツモリショ</t>
    </rPh>
    <phoneticPr fontId="2"/>
  </si>
  <si>
    <t>検収書</t>
    <rPh sb="0" eb="3">
      <t>ケンシュウショ</t>
    </rPh>
    <phoneticPr fontId="2"/>
  </si>
  <si>
    <t>NO</t>
    <phoneticPr fontId="2"/>
  </si>
  <si>
    <t>財産名</t>
    <rPh sb="0" eb="3">
      <t>ザイサンメイ</t>
    </rPh>
    <phoneticPr fontId="2"/>
  </si>
  <si>
    <t>会社</t>
    <rPh sb="0" eb="2">
      <t>カイシャ</t>
    </rPh>
    <phoneticPr fontId="2"/>
  </si>
  <si>
    <t>請求書
①</t>
    <rPh sb="0" eb="3">
      <t>セイキュウショ</t>
    </rPh>
    <phoneticPr fontId="2"/>
  </si>
  <si>
    <t>請求書
②</t>
    <rPh sb="0" eb="3">
      <t>セイキュウショ</t>
    </rPh>
    <phoneticPr fontId="2"/>
  </si>
  <si>
    <t>振込依頼書
①</t>
    <rPh sb="0" eb="5">
      <t>フリコミイライショ</t>
    </rPh>
    <phoneticPr fontId="2"/>
  </si>
  <si>
    <t>振込依頼書
②</t>
    <rPh sb="0" eb="5">
      <t>フリコミイライショ</t>
    </rPh>
    <phoneticPr fontId="2"/>
  </si>
  <si>
    <t>振込依頼書
金額合計</t>
    <rPh sb="0" eb="5">
      <t>フリコミイライショ</t>
    </rPh>
    <rPh sb="6" eb="8">
      <t>キンガク</t>
    </rPh>
    <rPh sb="8" eb="10">
      <t>ゴウケイ</t>
    </rPh>
    <phoneticPr fontId="2"/>
  </si>
  <si>
    <t>請求書
金額合計</t>
    <rPh sb="0" eb="3">
      <t>セイキュウショ</t>
    </rPh>
    <rPh sb="4" eb="6">
      <t>キンガク</t>
    </rPh>
    <rPh sb="6" eb="8">
      <t>ゴウケイ</t>
    </rPh>
    <phoneticPr fontId="2"/>
  </si>
  <si>
    <t>通帳のコピー
①</t>
    <rPh sb="0" eb="2">
      <t>ツウチョウ</t>
    </rPh>
    <phoneticPr fontId="2"/>
  </si>
  <si>
    <t>通帳のコピー
②</t>
    <rPh sb="0" eb="2">
      <t>ツウチョウ</t>
    </rPh>
    <phoneticPr fontId="2"/>
  </si>
  <si>
    <t>通帳のコピー
金額合計</t>
    <rPh sb="0" eb="2">
      <t>ツウチョウ</t>
    </rPh>
    <rPh sb="7" eb="11">
      <t>キンガクゴウケイ</t>
    </rPh>
    <phoneticPr fontId="2"/>
  </si>
  <si>
    <t>相見積書①</t>
    <rPh sb="0" eb="4">
      <t>アイミツモリショ</t>
    </rPh>
    <phoneticPr fontId="2"/>
  </si>
  <si>
    <t>相見積書②</t>
    <rPh sb="0" eb="4">
      <t>アイミツモリショ</t>
    </rPh>
    <phoneticPr fontId="2"/>
  </si>
  <si>
    <t>交付決定日</t>
    <rPh sb="0" eb="5">
      <t>コウフケッテイヒ</t>
    </rPh>
    <phoneticPr fontId="2"/>
  </si>
  <si>
    <t>シリアルNO</t>
    <phoneticPr fontId="2"/>
  </si>
  <si>
    <t>建ー１</t>
    <rPh sb="0" eb="1">
      <t>タツル</t>
    </rPh>
    <phoneticPr fontId="2"/>
  </si>
  <si>
    <t>ー</t>
    <phoneticPr fontId="2"/>
  </si>
  <si>
    <t>ー</t>
    <phoneticPr fontId="2"/>
  </si>
  <si>
    <t>工事請負契約書</t>
    <rPh sb="0" eb="7">
      <t>コウジウケオイケイヤクショ</t>
    </rPh>
    <phoneticPr fontId="2"/>
  </si>
  <si>
    <t>引渡完了書</t>
    <rPh sb="0" eb="2">
      <t>ヒキワタ</t>
    </rPh>
    <rPh sb="2" eb="5">
      <t>カンリョウショ</t>
    </rPh>
    <phoneticPr fontId="2"/>
  </si>
  <si>
    <t>平田パッキン工業㈱ 様（R227BB00104）　事業実施場所：山口県岩国市玖珂町瀬田１１６００－１８　平田パッキン工業株式会社　山口工場</t>
    <rPh sb="0" eb="2">
      <t>ヒラタ</t>
    </rPh>
    <rPh sb="6" eb="8">
      <t>コウギョウ</t>
    </rPh>
    <rPh sb="10" eb="11">
      <t>サマ</t>
    </rPh>
    <rPh sb="25" eb="27">
      <t>ジギョウ</t>
    </rPh>
    <rPh sb="27" eb="31">
      <t>ジッシバショ</t>
    </rPh>
    <rPh sb="32" eb="35">
      <t>ヤマグチケン</t>
    </rPh>
    <phoneticPr fontId="2"/>
  </si>
  <si>
    <t>設計費</t>
    <rPh sb="0" eb="3">
      <t>セッケイヒ</t>
    </rPh>
    <phoneticPr fontId="2"/>
  </si>
  <si>
    <t>建ー２</t>
    <rPh sb="0" eb="1">
      <t>タツル</t>
    </rPh>
    <phoneticPr fontId="2"/>
  </si>
  <si>
    <t>建築主体工事</t>
    <rPh sb="0" eb="2">
      <t>ケンチク</t>
    </rPh>
    <rPh sb="2" eb="6">
      <t>シュタイコウジ</t>
    </rPh>
    <phoneticPr fontId="2"/>
  </si>
  <si>
    <t>給排水衛生設備工事</t>
    <rPh sb="0" eb="3">
      <t>キュウハイスイ</t>
    </rPh>
    <rPh sb="3" eb="7">
      <t>エイセイセツビ</t>
    </rPh>
    <rPh sb="7" eb="9">
      <t>コウジ</t>
    </rPh>
    <phoneticPr fontId="2"/>
  </si>
  <si>
    <t>空気調和設備工事</t>
    <rPh sb="0" eb="4">
      <t>クウキチョウワ</t>
    </rPh>
    <rPh sb="4" eb="8">
      <t>セツビコウジ</t>
    </rPh>
    <phoneticPr fontId="2"/>
  </si>
  <si>
    <t>建ー３</t>
    <rPh sb="0" eb="1">
      <t>タツル</t>
    </rPh>
    <phoneticPr fontId="2"/>
  </si>
  <si>
    <t>建ー４</t>
    <rPh sb="0" eb="1">
      <t>タツル</t>
    </rPh>
    <phoneticPr fontId="2"/>
  </si>
  <si>
    <t>建ー５</t>
    <rPh sb="0" eb="1">
      <t>タツル</t>
    </rPh>
    <phoneticPr fontId="2"/>
  </si>
  <si>
    <t>電気設備工事</t>
    <rPh sb="0" eb="4">
      <t>デンキセツビ</t>
    </rPh>
    <rPh sb="4" eb="6">
      <t>コウジ</t>
    </rPh>
    <phoneticPr fontId="2"/>
  </si>
  <si>
    <t>株式会社巽設計コンサルタント</t>
    <rPh sb="0" eb="4">
      <t>カブシキガイシャ</t>
    </rPh>
    <rPh sb="4" eb="5">
      <t>タツミ</t>
    </rPh>
    <rPh sb="5" eb="7">
      <t>セッケイ</t>
    </rPh>
    <phoneticPr fontId="2"/>
  </si>
  <si>
    <t>末延建設株式会社</t>
    <rPh sb="0" eb="2">
      <t>スエノブ</t>
    </rPh>
    <rPh sb="2" eb="4">
      <t>ケンセツ</t>
    </rPh>
    <rPh sb="4" eb="8">
      <t>カブシキガイシャ</t>
    </rPh>
    <phoneticPr fontId="2"/>
  </si>
  <si>
    <t>株式会社中電工</t>
    <rPh sb="0" eb="4">
      <t>カブシキガイシャ</t>
    </rPh>
    <rPh sb="4" eb="7">
      <t>チュウデンコウ</t>
    </rPh>
    <phoneticPr fontId="2"/>
  </si>
  <si>
    <t>ー</t>
    <phoneticPr fontId="2"/>
  </si>
  <si>
    <t>中電工　合計</t>
    <rPh sb="0" eb="3">
      <t>チュウデンコウ</t>
    </rPh>
    <rPh sb="4" eb="6">
      <t>ゴウケイ</t>
    </rPh>
    <phoneticPr fontId="2"/>
  </si>
  <si>
    <t>機ー１</t>
    <rPh sb="0" eb="1">
      <t>キ</t>
    </rPh>
    <phoneticPr fontId="2"/>
  </si>
  <si>
    <t>CNC旋盤 QUICK TURN200MY 500U</t>
    <phoneticPr fontId="2"/>
  </si>
  <si>
    <t>機ー２</t>
    <rPh sb="0" eb="1">
      <t>キ</t>
    </rPh>
    <phoneticPr fontId="2"/>
  </si>
  <si>
    <t>不要</t>
    <rPh sb="0" eb="2">
      <t>フヨウ</t>
    </rPh>
    <phoneticPr fontId="2"/>
  </si>
  <si>
    <t>ロボドリルα-D21LiB5 Plus</t>
    <phoneticPr fontId="2"/>
  </si>
  <si>
    <t>売買契約書</t>
    <rPh sb="0" eb="5">
      <t>バイバイケイヤクショ</t>
    </rPh>
    <phoneticPr fontId="2"/>
  </si>
  <si>
    <t>注文書</t>
    <rPh sb="0" eb="3">
      <t>チュウモンショ</t>
    </rPh>
    <phoneticPr fontId="2"/>
  </si>
  <si>
    <t>注文確認書</t>
    <rPh sb="0" eb="5">
      <t>チュウモンカクニンショ</t>
    </rPh>
    <phoneticPr fontId="2"/>
  </si>
  <si>
    <t>リース契約書</t>
    <rPh sb="3" eb="6">
      <t>ケイヤクショ</t>
    </rPh>
    <phoneticPr fontId="2"/>
  </si>
  <si>
    <t>借受証</t>
    <rPh sb="0" eb="2">
      <t>カリウケ</t>
    </rPh>
    <rPh sb="2" eb="3">
      <t>ショウ</t>
    </rPh>
    <phoneticPr fontId="2"/>
  </si>
  <si>
    <t>納品書</t>
    <rPh sb="0" eb="3">
      <t>ノウヒンショ</t>
    </rPh>
    <phoneticPr fontId="2"/>
  </si>
  <si>
    <t>三和工機株式会社</t>
    <rPh sb="0" eb="2">
      <t>サンワ</t>
    </rPh>
    <rPh sb="2" eb="4">
      <t>コウキ</t>
    </rPh>
    <rPh sb="4" eb="8">
      <t>カブシキガイシャ</t>
    </rPh>
    <phoneticPr fontId="2"/>
  </si>
  <si>
    <t>リース料金額(軽減書)</t>
    <rPh sb="3" eb="4">
      <t>リョウ</t>
    </rPh>
    <rPh sb="4" eb="6">
      <t>キンガク</t>
    </rPh>
    <rPh sb="7" eb="10">
      <t>ケイゲンショ</t>
    </rPh>
    <phoneticPr fontId="2"/>
  </si>
  <si>
    <t>株式会社日章</t>
    <rPh sb="0" eb="4">
      <t>カブシキガイシャ</t>
    </rPh>
    <rPh sb="4" eb="6">
      <t>ニッショウ</t>
    </rPh>
    <phoneticPr fontId="2"/>
  </si>
  <si>
    <t>＜スケジュール（予定）＞</t>
  </si>
  <si>
    <t> 納入：10月29日（火）</t>
    <phoneticPr fontId="2"/>
  </si>
  <si>
    <t>トレーニング ：11月5日（火）～7日（木）</t>
    <phoneticPr fontId="2"/>
  </si>
  <si>
    <t>納品確認：11月8日（金）</t>
    <phoneticPr fontId="2"/>
  </si>
  <si>
    <t>三和工機様からメーカーへの支払：11月末日</t>
    <phoneticPr fontId="2"/>
  </si>
  <si>
    <t>検収日、請求書の発行日：12/9（月）</t>
    <phoneticPr fontId="2"/>
  </si>
  <si>
    <t>弊社から三和工機様への支払：12月末日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</si>
</sst>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68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hair">
        <color auto="1"/>
      </left>
      <right style="thick">
        <color auto="1"/>
      </right>
      <top style="medium">
        <color auto="1"/>
      </top>
      <bottom/>
      <diagonal/>
    </border>
    <border>
      <left style="hair">
        <color auto="1"/>
      </left>
      <right style="thick">
        <color auto="1"/>
      </right>
      <top/>
      <bottom style="medium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ck">
        <color auto="1"/>
      </right>
      <top style="thin">
        <color auto="1"/>
      </top>
      <bottom/>
      <diagonal/>
    </border>
    <border>
      <left style="hair">
        <color auto="1"/>
      </left>
      <right style="thick">
        <color auto="1"/>
      </right>
      <top/>
      <bottom style="thin">
        <color auto="1"/>
      </bottom>
      <diagonal/>
    </border>
    <border>
      <left style="hair">
        <color auto="1"/>
      </left>
      <right style="thick">
        <color auto="1"/>
      </right>
      <top/>
      <bottom/>
      <diagonal/>
    </border>
    <border>
      <left style="hair">
        <color auto="1"/>
      </left>
      <right style="thick">
        <color auto="1"/>
      </right>
      <top style="hair">
        <color auto="1"/>
      </top>
      <bottom style="medium">
        <color auto="1"/>
      </bottom>
      <diagonal/>
    </border>
    <border diagonalUp="1">
      <left style="hair">
        <color auto="1"/>
      </left>
      <right style="thick">
        <color auto="1"/>
      </right>
      <top style="medium">
        <color auto="1"/>
      </top>
      <bottom/>
      <diagonal style="hair">
        <color auto="1"/>
      </diagonal>
    </border>
    <border diagonalUp="1">
      <left style="hair">
        <color auto="1"/>
      </left>
      <right style="thick">
        <color auto="1"/>
      </right>
      <top/>
      <bottom style="thin">
        <color auto="1"/>
      </bottom>
      <diagonal style="hair">
        <color auto="1"/>
      </diagonal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thick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hair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38" fontId="0" fillId="0" borderId="0" xfId="1" applyFont="1" applyFill="1">
      <alignment vertical="center"/>
    </xf>
    <xf numFmtId="38" fontId="0" fillId="0" borderId="0" xfId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7" xfId="0" applyNumberFormat="1" applyBorder="1">
      <alignment vertical="center"/>
    </xf>
    <xf numFmtId="176" fontId="0" fillId="0" borderId="0" xfId="0" applyNumberFormat="1">
      <alignment vertical="center"/>
    </xf>
    <xf numFmtId="0" fontId="0" fillId="0" borderId="15" xfId="0" applyBorder="1" applyAlignment="1">
      <alignment horizontal="center" vertical="center"/>
    </xf>
    <xf numFmtId="38" fontId="0" fillId="0" borderId="16" xfId="1" applyFont="1" applyFill="1" applyBorder="1">
      <alignment vertical="center"/>
    </xf>
    <xf numFmtId="38" fontId="0" fillId="0" borderId="17" xfId="1" applyFont="1" applyFill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 applyAlignment="1">
      <alignment horizontal="center"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>
      <alignment vertical="center"/>
    </xf>
    <xf numFmtId="38" fontId="0" fillId="0" borderId="18" xfId="1" applyFont="1" applyFill="1" applyBorder="1">
      <alignment vertical="center"/>
    </xf>
    <xf numFmtId="38" fontId="0" fillId="0" borderId="19" xfId="1" applyFont="1" applyFill="1" applyBorder="1">
      <alignment vertical="center"/>
    </xf>
    <xf numFmtId="38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176" fontId="0" fillId="0" borderId="0" xfId="1" applyNumberFormat="1" applyFont="1" applyFill="1">
      <alignment vertical="center"/>
    </xf>
    <xf numFmtId="176" fontId="0" fillId="0" borderId="21" xfId="0" applyNumberFormat="1" applyBorder="1">
      <alignment vertical="center"/>
    </xf>
    <xf numFmtId="38" fontId="0" fillId="0" borderId="24" xfId="1" applyFont="1" applyFill="1" applyBorder="1">
      <alignment vertical="center"/>
    </xf>
    <xf numFmtId="38" fontId="0" fillId="0" borderId="16" xfId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38" fontId="0" fillId="0" borderId="19" xfId="1" applyFont="1" applyFill="1" applyBorder="1" applyAlignment="1">
      <alignment horizontal="center" vertical="center"/>
    </xf>
    <xf numFmtId="38" fontId="0" fillId="0" borderId="15" xfId="1" applyFont="1" applyFill="1" applyBorder="1" applyAlignment="1">
      <alignment vertical="center"/>
    </xf>
    <xf numFmtId="38" fontId="0" fillId="0" borderId="36" xfId="1" applyFont="1" applyFill="1" applyBorder="1">
      <alignment vertical="center"/>
    </xf>
    <xf numFmtId="38" fontId="0" fillId="0" borderId="36" xfId="1" applyFont="1" applyFill="1" applyBorder="1" applyAlignment="1">
      <alignment vertical="center"/>
    </xf>
    <xf numFmtId="38" fontId="0" fillId="0" borderId="15" xfId="1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vertical="center" shrinkToFit="1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8" fontId="0" fillId="0" borderId="14" xfId="1" applyFont="1" applyFill="1" applyBorder="1">
      <alignment vertical="center"/>
    </xf>
    <xf numFmtId="38" fontId="0" fillId="0" borderId="13" xfId="1" applyFont="1" applyFill="1" applyBorder="1">
      <alignment vertical="center"/>
    </xf>
    <xf numFmtId="38" fontId="0" fillId="0" borderId="44" xfId="1" applyFont="1" applyFill="1" applyBorder="1">
      <alignment vertical="center"/>
    </xf>
    <xf numFmtId="38" fontId="0" fillId="0" borderId="11" xfId="1" applyFont="1" applyFill="1" applyBorder="1">
      <alignment vertical="center"/>
    </xf>
    <xf numFmtId="176" fontId="0" fillId="0" borderId="20" xfId="0" applyNumberFormat="1" applyBorder="1">
      <alignment vertical="center"/>
    </xf>
    <xf numFmtId="176" fontId="0" fillId="0" borderId="32" xfId="0" applyNumberFormat="1" applyBorder="1">
      <alignment vertical="center"/>
    </xf>
    <xf numFmtId="38" fontId="0" fillId="0" borderId="16" xfId="1" applyFont="1" applyFill="1" applyBorder="1" applyAlignment="1">
      <alignment vertical="center"/>
    </xf>
    <xf numFmtId="176" fontId="0" fillId="0" borderId="22" xfId="0" applyNumberFormat="1" applyBorder="1">
      <alignment vertical="center"/>
    </xf>
    <xf numFmtId="38" fontId="0" fillId="0" borderId="31" xfId="1" applyFont="1" applyFill="1" applyBorder="1">
      <alignment vertical="center"/>
    </xf>
    <xf numFmtId="0" fontId="0" fillId="0" borderId="14" xfId="0" applyBorder="1">
      <alignment vertical="center"/>
    </xf>
    <xf numFmtId="0" fontId="0" fillId="0" borderId="22" xfId="0" applyBorder="1">
      <alignment vertical="center"/>
    </xf>
    <xf numFmtId="0" fontId="0" fillId="0" borderId="25" xfId="0" applyBorder="1">
      <alignment vertical="center"/>
    </xf>
    <xf numFmtId="0" fontId="0" fillId="0" borderId="18" xfId="0" applyBorder="1">
      <alignment vertical="center"/>
    </xf>
    <xf numFmtId="14" fontId="0" fillId="0" borderId="0" xfId="0" applyNumberFormat="1">
      <alignment vertical="center"/>
    </xf>
    <xf numFmtId="0" fontId="0" fillId="0" borderId="47" xfId="0" applyBorder="1" applyAlignment="1">
      <alignment horizontal="center" vertical="center"/>
    </xf>
    <xf numFmtId="0" fontId="0" fillId="0" borderId="39" xfId="0" applyBorder="1">
      <alignment vertical="center"/>
    </xf>
    <xf numFmtId="0" fontId="7" fillId="0" borderId="39" xfId="0" applyFont="1" applyBorder="1" applyAlignment="1">
      <alignment horizontal="center" vertical="center"/>
    </xf>
    <xf numFmtId="38" fontId="0" fillId="0" borderId="13" xfId="1" applyFont="1" applyFill="1" applyBorder="1" applyAlignment="1">
      <alignment horizontal="center" vertical="center"/>
    </xf>
    <xf numFmtId="38" fontId="0" fillId="0" borderId="14" xfId="1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9" xfId="0" applyBorder="1" applyAlignment="1">
      <alignment horizontal="center" vertical="center" shrinkToFit="1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38" fontId="0" fillId="0" borderId="56" xfId="1" applyFont="1" applyFill="1" applyBorder="1">
      <alignment vertical="center"/>
    </xf>
    <xf numFmtId="0" fontId="0" fillId="0" borderId="59" xfId="0" applyBorder="1">
      <alignment vertical="center"/>
    </xf>
    <xf numFmtId="0" fontId="0" fillId="0" borderId="60" xfId="0" applyBorder="1">
      <alignment vertical="center"/>
    </xf>
    <xf numFmtId="176" fontId="0" fillId="0" borderId="8" xfId="0" applyNumberFormat="1" applyBorder="1">
      <alignment vertical="center"/>
    </xf>
    <xf numFmtId="38" fontId="0" fillId="0" borderId="0" xfId="1" applyFont="1">
      <alignment vertical="center"/>
    </xf>
    <xf numFmtId="0" fontId="0" fillId="0" borderId="64" xfId="0" applyBorder="1" applyAlignment="1">
      <alignment horizontal="center" vertical="center"/>
    </xf>
    <xf numFmtId="38" fontId="0" fillId="0" borderId="63" xfId="1" applyFont="1" applyFill="1" applyBorder="1" applyAlignment="1">
      <alignment horizontal="center" vertical="center"/>
    </xf>
    <xf numFmtId="38" fontId="0" fillId="0" borderId="63" xfId="1" applyFont="1" applyFill="1" applyBorder="1">
      <alignment vertical="center"/>
    </xf>
    <xf numFmtId="38" fontId="0" fillId="0" borderId="41" xfId="1" applyFont="1" applyFill="1" applyBorder="1">
      <alignment vertical="center"/>
    </xf>
    <xf numFmtId="176" fontId="0" fillId="0" borderId="5" xfId="0" applyNumberFormat="1" applyBorder="1">
      <alignment vertical="center"/>
    </xf>
    <xf numFmtId="176" fontId="0" fillId="0" borderId="26" xfId="0" applyNumberFormat="1" applyBorder="1">
      <alignment vertical="center"/>
    </xf>
    <xf numFmtId="176" fontId="0" fillId="0" borderId="28" xfId="0" applyNumberFormat="1" applyBorder="1">
      <alignment vertical="center"/>
    </xf>
    <xf numFmtId="38" fontId="0" fillId="0" borderId="40" xfId="1" applyFont="1" applyFill="1" applyBorder="1">
      <alignment vertical="center"/>
    </xf>
    <xf numFmtId="0" fontId="0" fillId="0" borderId="65" xfId="0" applyBorder="1">
      <alignment vertical="center"/>
    </xf>
    <xf numFmtId="38" fontId="0" fillId="0" borderId="67" xfId="1" applyFont="1" applyFill="1" applyBorder="1" applyAlignment="1">
      <alignment vertical="center"/>
    </xf>
    <xf numFmtId="0" fontId="0" fillId="0" borderId="54" xfId="0" applyBorder="1">
      <alignment vertical="center"/>
    </xf>
    <xf numFmtId="0" fontId="0" fillId="0" borderId="0" xfId="0">
      <alignment vertical="center"/>
    </xf>
    <xf numFmtId="0" fontId="0" fillId="0" borderId="31" xfId="0" applyBorder="1">
      <alignment vertical="center"/>
    </xf>
    <xf numFmtId="0" fontId="0" fillId="0" borderId="53" xfId="0" applyBorder="1">
      <alignment vertical="center"/>
    </xf>
    <xf numFmtId="38" fontId="0" fillId="0" borderId="34" xfId="1" applyFont="1" applyFill="1" applyBorder="1" applyAlignment="1">
      <alignment vertical="center"/>
    </xf>
    <xf numFmtId="0" fontId="0" fillId="0" borderId="35" xfId="0" applyBorder="1">
      <alignment vertical="center"/>
    </xf>
    <xf numFmtId="0" fontId="0" fillId="0" borderId="34" xfId="0" applyBorder="1">
      <alignment vertical="center"/>
    </xf>
    <xf numFmtId="0" fontId="3" fillId="0" borderId="5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54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5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38" fontId="0" fillId="0" borderId="31" xfId="1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6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/>
    </xf>
    <xf numFmtId="0" fontId="0" fillId="0" borderId="49" xfId="0" applyBorder="1">
      <alignment vertical="center"/>
    </xf>
    <xf numFmtId="0" fontId="0" fillId="0" borderId="43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24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28" xfId="0" applyBorder="1">
      <alignment vertical="center"/>
    </xf>
    <xf numFmtId="38" fontId="0" fillId="0" borderId="22" xfId="1" applyFont="1" applyFill="1" applyBorder="1" applyAlignment="1">
      <alignment vertical="center"/>
    </xf>
    <xf numFmtId="176" fontId="5" fillId="2" borderId="5" xfId="0" applyNumberFormat="1" applyFont="1" applyFill="1" applyBorder="1" applyAlignment="1">
      <alignment horizontal="center" vertical="center"/>
    </xf>
    <xf numFmtId="176" fontId="5" fillId="2" borderId="7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61" xfId="0" applyNumberFormat="1" applyBorder="1">
      <alignment vertical="center"/>
    </xf>
    <xf numFmtId="0" fontId="0" fillId="0" borderId="62" xfId="0" applyBorder="1">
      <alignment vertical="center"/>
    </xf>
    <xf numFmtId="38" fontId="0" fillId="0" borderId="15" xfId="1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6" fontId="0" fillId="0" borderId="42" xfId="0" applyNumberForma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7" xfId="0" applyBorder="1" applyAlignment="1">
      <alignment vertical="center" shrinkToFit="1"/>
    </xf>
    <xf numFmtId="0" fontId="0" fillId="0" borderId="40" xfId="0" applyBorder="1" applyAlignment="1">
      <alignment horizontal="center" vertical="center"/>
    </xf>
    <xf numFmtId="0" fontId="0" fillId="0" borderId="64" xfId="0" applyBorder="1">
      <alignment vertical="center"/>
    </xf>
    <xf numFmtId="0" fontId="0" fillId="0" borderId="41" xfId="0" applyBorder="1">
      <alignment vertical="center"/>
    </xf>
    <xf numFmtId="0" fontId="0" fillId="0" borderId="48" xfId="0" applyBorder="1">
      <alignment vertical="center"/>
    </xf>
    <xf numFmtId="0" fontId="0" fillId="0" borderId="37" xfId="0" applyBorder="1">
      <alignment vertical="center"/>
    </xf>
    <xf numFmtId="0" fontId="0" fillId="0" borderId="46" xfId="0" applyBorder="1" applyAlignment="1">
      <alignment horizontal="center"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38" fontId="0" fillId="0" borderId="34" xfId="1" applyFont="1" applyFill="1" applyBorder="1">
      <alignment vertical="center"/>
    </xf>
    <xf numFmtId="38" fontId="0" fillId="0" borderId="35" xfId="1" applyFont="1" applyFill="1" applyBorder="1">
      <alignment vertical="center"/>
    </xf>
    <xf numFmtId="38" fontId="0" fillId="0" borderId="66" xfId="1" applyFont="1" applyFill="1" applyBorder="1">
      <alignment vertical="center"/>
    </xf>
    <xf numFmtId="0" fontId="0" fillId="0" borderId="13" xfId="0" applyBorder="1" applyAlignment="1">
      <alignment vertical="center" shrinkToFit="1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0" fillId="0" borderId="31" xfId="1" applyFont="1" applyFill="1" applyBorder="1">
      <alignment vertical="center"/>
    </xf>
    <xf numFmtId="0" fontId="0" fillId="0" borderId="66" xfId="0" applyBorder="1">
      <alignment vertical="center"/>
    </xf>
    <xf numFmtId="0" fontId="0" fillId="0" borderId="4" xfId="0" applyBorder="1" applyAlignment="1">
      <alignment horizontal="center" vertical="center"/>
    </xf>
    <xf numFmtId="176" fontId="0" fillId="0" borderId="23" xfId="0" applyNumberFormat="1" applyBorder="1" applyAlignment="1">
      <alignment horizontal="center" vertical="center"/>
    </xf>
    <xf numFmtId="38" fontId="0" fillId="0" borderId="40" xfId="1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3" xfId="0" applyBorder="1">
      <alignment vertical="center"/>
    </xf>
    <xf numFmtId="176" fontId="5" fillId="2" borderId="5" xfId="1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38" fontId="0" fillId="0" borderId="63" xfId="1" applyFont="1" applyBorder="1" applyAlignment="1">
      <alignment vertical="center"/>
    </xf>
    <xf numFmtId="38" fontId="0" fillId="0" borderId="7" xfId="1" applyFont="1" applyBorder="1" applyAlignment="1">
      <alignment vertical="center"/>
    </xf>
    <xf numFmtId="38" fontId="0" fillId="0" borderId="11" xfId="1" applyFont="1" applyBorder="1" applyAlignment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shrinkToFit="1"/>
    </xf>
    <xf numFmtId="0" fontId="0" fillId="0" borderId="50" xfId="0" applyBorder="1" applyAlignment="1">
      <alignment horizontal="center"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1" applyNumberFormat="1" applyFont="1" applyFill="1" applyBorder="1">
      <alignment vertical="center"/>
    </xf>
    <xf numFmtId="176" fontId="0" fillId="0" borderId="54" xfId="1" applyNumberFormat="1" applyFont="1" applyFill="1" applyBorder="1">
      <alignment vertical="center"/>
    </xf>
    <xf numFmtId="176" fontId="0" fillId="0" borderId="59" xfId="0" applyNumberFormat="1" applyBorder="1">
      <alignment vertical="center"/>
    </xf>
    <xf numFmtId="38" fontId="0" fillId="0" borderId="17" xfId="1" applyFont="1" applyBorder="1" applyAlignment="1">
      <alignment horizontal="center" vertical="center"/>
    </xf>
    <xf numFmtId="38" fontId="0" fillId="0" borderId="16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56" xfId="1" applyFont="1" applyBorder="1">
      <alignment vertical="center"/>
    </xf>
    <xf numFmtId="38" fontId="0" fillId="0" borderId="17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D7FB9-F6D9-465A-B137-E849D496A773}">
  <sheetPr>
    <pageSetUpPr fitToPage="1"/>
  </sheetPr>
  <dimension ref="A1:Z30"/>
  <sheetViews>
    <sheetView tabSelected="1" zoomScaleNormal="100" workbookViewId="0">
      <pane xSplit="2" ySplit="3" topLeftCell="G4" activePane="bottomRight" state="frozen"/>
      <selection pane="topRight" activeCell="C1" sqref="C1"/>
      <selection pane="bottomLeft" activeCell="A3" sqref="A3"/>
      <selection pane="bottomRight" activeCell="K21" sqref="K21"/>
    </sheetView>
  </sheetViews>
  <sheetFormatPr defaultColWidth="8.58203125" defaultRowHeight="18"/>
  <cols>
    <col min="1" max="1" width="9" bestFit="1" customWidth="1"/>
    <col min="2" max="2" width="49.5" bestFit="1" customWidth="1"/>
    <col min="3" max="3" width="12" customWidth="1"/>
    <col min="4" max="4" width="26.33203125" bestFit="1" customWidth="1"/>
    <col min="5" max="5" width="12.58203125" style="3" bestFit="1" customWidth="1"/>
    <col min="6" max="9" width="11.33203125" bestFit="1" customWidth="1"/>
    <col min="10" max="10" width="13" style="3" bestFit="1" customWidth="1"/>
    <col min="11" max="12" width="11.08203125" bestFit="1" customWidth="1"/>
    <col min="13" max="13" width="11.33203125" customWidth="1"/>
    <col min="14" max="14" width="9.75" customWidth="1"/>
    <col min="15" max="17" width="11.33203125" bestFit="1" customWidth="1"/>
    <col min="18" max="19" width="11.33203125" customWidth="1"/>
    <col min="20" max="20" width="11.33203125" bestFit="1" customWidth="1"/>
    <col min="21" max="24" width="11.33203125" customWidth="1"/>
    <col min="25" max="25" width="12.83203125" bestFit="1" customWidth="1"/>
    <col min="26" max="26" width="10.5" style="1" bestFit="1" customWidth="1"/>
  </cols>
  <sheetData>
    <row r="1" spans="1:26" ht="18.5" thickBot="1">
      <c r="A1" s="75" t="s">
        <v>26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</row>
    <row r="2" spans="1:26" ht="19.5" customHeight="1" thickTop="1">
      <c r="A2" s="104" t="s">
        <v>5</v>
      </c>
      <c r="B2" s="152" t="s">
        <v>6</v>
      </c>
      <c r="C2" s="108" t="s">
        <v>20</v>
      </c>
      <c r="D2" s="91" t="s">
        <v>7</v>
      </c>
      <c r="E2" s="151"/>
      <c r="F2" s="91" t="s">
        <v>0</v>
      </c>
      <c r="G2" s="91" t="s">
        <v>3</v>
      </c>
      <c r="H2" s="91" t="s">
        <v>17</v>
      </c>
      <c r="I2" s="111" t="s">
        <v>18</v>
      </c>
      <c r="J2" s="113" t="s">
        <v>19</v>
      </c>
      <c r="K2" s="151" t="s">
        <v>24</v>
      </c>
      <c r="L2" s="111"/>
      <c r="M2" s="151" t="s">
        <v>25</v>
      </c>
      <c r="N2" s="152"/>
      <c r="O2" s="111"/>
      <c r="P2" s="91" t="s">
        <v>4</v>
      </c>
      <c r="Q2" s="93" t="s">
        <v>8</v>
      </c>
      <c r="R2" s="95" t="s">
        <v>9</v>
      </c>
      <c r="S2" s="83" t="s">
        <v>13</v>
      </c>
      <c r="T2" s="85" t="s">
        <v>10</v>
      </c>
      <c r="U2" s="81" t="s">
        <v>11</v>
      </c>
      <c r="V2" s="87" t="s">
        <v>12</v>
      </c>
      <c r="W2" s="89" t="s">
        <v>14</v>
      </c>
      <c r="X2" s="81" t="s">
        <v>15</v>
      </c>
      <c r="Y2" s="83" t="s">
        <v>16</v>
      </c>
    </row>
    <row r="3" spans="1:26" s="3" customFormat="1" ht="18.5" thickBot="1">
      <c r="A3" s="156"/>
      <c r="B3" s="153"/>
      <c r="C3" s="109"/>
      <c r="D3" s="92"/>
      <c r="E3" s="94"/>
      <c r="F3" s="92"/>
      <c r="G3" s="92"/>
      <c r="H3" s="92"/>
      <c r="I3" s="112"/>
      <c r="J3" s="114"/>
      <c r="K3" s="94"/>
      <c r="L3" s="112"/>
      <c r="M3" s="94"/>
      <c r="N3" s="153"/>
      <c r="O3" s="112"/>
      <c r="P3" s="92"/>
      <c r="Q3" s="94"/>
      <c r="R3" s="96"/>
      <c r="S3" s="84"/>
      <c r="T3" s="86"/>
      <c r="U3" s="82"/>
      <c r="V3" s="88"/>
      <c r="W3" s="90"/>
      <c r="X3" s="82"/>
      <c r="Y3" s="84"/>
      <c r="Z3" s="2"/>
    </row>
    <row r="4" spans="1:26" s="5" customFormat="1">
      <c r="A4" s="104" t="s">
        <v>21</v>
      </c>
      <c r="B4" s="106" t="s">
        <v>27</v>
      </c>
      <c r="C4" s="110" t="s">
        <v>44</v>
      </c>
      <c r="D4" s="101" t="s">
        <v>36</v>
      </c>
      <c r="E4" s="19" t="s">
        <v>1</v>
      </c>
      <c r="F4" s="4">
        <v>45400</v>
      </c>
      <c r="G4" s="4">
        <v>45443</v>
      </c>
      <c r="H4" s="4">
        <v>45443</v>
      </c>
      <c r="I4" s="21">
        <v>45443</v>
      </c>
      <c r="J4" s="129">
        <v>45538</v>
      </c>
      <c r="K4" s="157"/>
      <c r="L4" s="116"/>
      <c r="M4" s="115"/>
      <c r="N4" s="142"/>
      <c r="O4" s="143"/>
      <c r="P4" s="4"/>
      <c r="Q4" s="39"/>
      <c r="R4" s="132"/>
      <c r="S4" s="147">
        <f>SUM(Q5:R5)</f>
        <v>0</v>
      </c>
      <c r="T4" s="40"/>
      <c r="U4" s="132"/>
      <c r="V4" s="147">
        <f>SUM(T5:U5)</f>
        <v>0</v>
      </c>
      <c r="X4" s="132"/>
      <c r="Y4" s="147">
        <f>SUM(W5:X5)</f>
        <v>0</v>
      </c>
      <c r="Z4" s="20"/>
    </row>
    <row r="5" spans="1:26">
      <c r="A5" s="105"/>
      <c r="B5" s="162"/>
      <c r="C5" s="97"/>
      <c r="D5" s="102"/>
      <c r="E5" s="6" t="s">
        <v>2</v>
      </c>
      <c r="F5" s="23" t="s">
        <v>23</v>
      </c>
      <c r="G5" s="7">
        <v>3575000</v>
      </c>
      <c r="H5" s="7">
        <v>3696000</v>
      </c>
      <c r="I5" s="22">
        <v>3912700</v>
      </c>
      <c r="J5" s="130"/>
      <c r="K5" s="158"/>
      <c r="L5" s="159"/>
      <c r="M5" s="122"/>
      <c r="N5" s="123"/>
      <c r="O5" s="124"/>
      <c r="P5" s="41"/>
      <c r="Q5" s="27"/>
      <c r="R5" s="133"/>
      <c r="S5" s="148"/>
      <c r="T5" s="28"/>
      <c r="U5" s="133"/>
      <c r="V5" s="148"/>
      <c r="W5" s="29"/>
      <c r="X5" s="133"/>
      <c r="Y5" s="148"/>
    </row>
    <row r="6" spans="1:26">
      <c r="A6" s="163" t="s">
        <v>28</v>
      </c>
      <c r="B6" s="165" t="s">
        <v>29</v>
      </c>
      <c r="C6" s="99" t="s">
        <v>44</v>
      </c>
      <c r="D6" s="150" t="s">
        <v>37</v>
      </c>
      <c r="E6" s="3" t="s">
        <v>1</v>
      </c>
      <c r="F6" s="11">
        <v>45400</v>
      </c>
      <c r="G6" s="11">
        <v>45443</v>
      </c>
      <c r="H6" s="11">
        <v>45443</v>
      </c>
      <c r="I6" s="12">
        <v>45443</v>
      </c>
      <c r="J6" s="130"/>
      <c r="K6" s="160"/>
      <c r="L6" s="161"/>
      <c r="M6" s="119"/>
      <c r="N6" s="120"/>
      <c r="O6" s="121"/>
      <c r="P6" s="11"/>
      <c r="Q6" s="42"/>
      <c r="R6" s="57"/>
      <c r="S6" s="154">
        <f>SUM(Q7:R7)</f>
        <v>0</v>
      </c>
      <c r="T6" s="42"/>
      <c r="U6" s="57"/>
      <c r="V6" s="103">
        <f>SUM(T7:U7)</f>
        <v>0</v>
      </c>
      <c r="W6" s="42"/>
      <c r="X6" s="57"/>
      <c r="Y6" s="103">
        <f>SUM(W7:X7)</f>
        <v>0</v>
      </c>
    </row>
    <row r="7" spans="1:26" ht="18.5" thickBot="1">
      <c r="A7" s="164"/>
      <c r="B7" s="162"/>
      <c r="C7" s="97"/>
      <c r="D7" s="138"/>
      <c r="E7" s="64" t="s">
        <v>2</v>
      </c>
      <c r="F7" s="65" t="s">
        <v>23</v>
      </c>
      <c r="G7" s="66">
        <v>44352000</v>
      </c>
      <c r="H7" s="66">
        <v>46530000</v>
      </c>
      <c r="I7" s="67">
        <v>48180000</v>
      </c>
      <c r="J7" s="130"/>
      <c r="K7" s="158"/>
      <c r="L7" s="159"/>
      <c r="M7" s="139"/>
      <c r="N7" s="140"/>
      <c r="O7" s="141"/>
      <c r="P7" s="66"/>
      <c r="Q7" s="71"/>
      <c r="R7" s="72"/>
      <c r="S7" s="149"/>
      <c r="T7" s="73"/>
      <c r="U7" s="60"/>
      <c r="V7" s="155"/>
      <c r="W7" s="73"/>
      <c r="X7" s="60"/>
      <c r="Y7" s="149"/>
    </row>
    <row r="8" spans="1:26">
      <c r="A8" s="104" t="s">
        <v>32</v>
      </c>
      <c r="B8" s="106" t="s">
        <v>30</v>
      </c>
      <c r="C8" s="110" t="s">
        <v>44</v>
      </c>
      <c r="D8" s="101" t="s">
        <v>38</v>
      </c>
      <c r="E8" s="31" t="s">
        <v>1</v>
      </c>
      <c r="F8" s="68">
        <v>45400</v>
      </c>
      <c r="G8" s="68">
        <v>45443</v>
      </c>
      <c r="H8" s="68">
        <v>45443</v>
      </c>
      <c r="I8" s="69">
        <v>45443</v>
      </c>
      <c r="J8" s="130"/>
      <c r="K8" s="157"/>
      <c r="L8" s="116"/>
      <c r="M8" s="115"/>
      <c r="N8" s="142"/>
      <c r="O8" s="143"/>
      <c r="P8" s="68"/>
      <c r="Q8" s="62"/>
      <c r="R8" s="74"/>
      <c r="S8" s="147">
        <f>SUM(Q9:R9)</f>
        <v>0</v>
      </c>
      <c r="T8" s="62"/>
      <c r="U8" s="74"/>
      <c r="V8" s="147">
        <f>SUM(T9:U9)</f>
        <v>0</v>
      </c>
      <c r="W8" s="62"/>
      <c r="X8" s="74"/>
      <c r="Y8" s="147">
        <f>SUM(W9:X9)</f>
        <v>0</v>
      </c>
    </row>
    <row r="9" spans="1:26">
      <c r="A9" s="105"/>
      <c r="B9" s="107"/>
      <c r="C9" s="98"/>
      <c r="D9" s="138"/>
      <c r="E9" s="13" t="s">
        <v>2</v>
      </c>
      <c r="F9" s="24" t="s">
        <v>23</v>
      </c>
      <c r="G9" s="7">
        <v>1100000</v>
      </c>
      <c r="H9" s="7">
        <v>1182500</v>
      </c>
      <c r="I9" s="22">
        <v>1258400</v>
      </c>
      <c r="J9" s="130"/>
      <c r="K9" s="134"/>
      <c r="L9" s="135"/>
      <c r="M9" s="122"/>
      <c r="N9" s="123"/>
      <c r="O9" s="124"/>
      <c r="P9" s="7"/>
      <c r="Q9" s="8"/>
      <c r="R9" s="58"/>
      <c r="S9" s="148"/>
      <c r="T9" s="28"/>
      <c r="U9" s="58"/>
      <c r="V9" s="148"/>
      <c r="W9" s="28"/>
      <c r="X9" s="58"/>
      <c r="Y9" s="148"/>
    </row>
    <row r="10" spans="1:26">
      <c r="A10" s="163" t="s">
        <v>33</v>
      </c>
      <c r="B10" s="165" t="s">
        <v>31</v>
      </c>
      <c r="C10" s="99" t="s">
        <v>44</v>
      </c>
      <c r="D10" s="138"/>
      <c r="E10" s="10" t="s">
        <v>1</v>
      </c>
      <c r="F10" s="4">
        <v>45400</v>
      </c>
      <c r="G10" s="11">
        <v>45443</v>
      </c>
      <c r="H10" s="11">
        <v>45443</v>
      </c>
      <c r="I10" s="70">
        <v>45443</v>
      </c>
      <c r="J10" s="131"/>
      <c r="K10" s="160"/>
      <c r="L10" s="161"/>
      <c r="M10" s="119"/>
      <c r="N10" s="120"/>
      <c r="O10" s="121"/>
      <c r="P10" s="36"/>
      <c r="Q10" s="35"/>
      <c r="R10" s="57"/>
      <c r="S10" s="103">
        <f>SUM(Q11:R11)</f>
        <v>0</v>
      </c>
      <c r="T10" s="35"/>
      <c r="U10" s="57"/>
      <c r="V10" s="103">
        <f>SUM(T11:U11)</f>
        <v>0</v>
      </c>
      <c r="W10" s="35"/>
      <c r="X10" s="57"/>
      <c r="Y10" s="103">
        <f>SUM(W11:X11)</f>
        <v>0</v>
      </c>
    </row>
    <row r="11" spans="1:26">
      <c r="A11" s="105"/>
      <c r="B11" s="107"/>
      <c r="C11" s="98"/>
      <c r="D11" s="138"/>
      <c r="E11" s="13" t="s">
        <v>2</v>
      </c>
      <c r="F11" s="33"/>
      <c r="G11" s="30">
        <v>4730000</v>
      </c>
      <c r="H11" s="7">
        <v>5264600</v>
      </c>
      <c r="I11" s="22">
        <v>5896000</v>
      </c>
      <c r="J11" s="131"/>
      <c r="K11" s="134"/>
      <c r="L11" s="135"/>
      <c r="M11" s="122"/>
      <c r="N11" s="123"/>
      <c r="O11" s="124"/>
      <c r="P11" s="7"/>
      <c r="Q11" s="8"/>
      <c r="R11" s="56"/>
      <c r="S11" s="79"/>
      <c r="T11" s="37"/>
      <c r="U11" s="58"/>
      <c r="V11" s="79"/>
      <c r="W11" s="37"/>
      <c r="X11" s="58"/>
      <c r="Y11" s="79"/>
    </row>
    <row r="12" spans="1:26">
      <c r="A12" s="163" t="s">
        <v>34</v>
      </c>
      <c r="B12" s="165" t="s">
        <v>35</v>
      </c>
      <c r="C12" s="99" t="s">
        <v>44</v>
      </c>
      <c r="D12" s="138"/>
      <c r="E12" s="10" t="s">
        <v>1</v>
      </c>
      <c r="F12" s="4">
        <v>45400</v>
      </c>
      <c r="G12" s="11">
        <v>45443</v>
      </c>
      <c r="H12" s="11">
        <v>45443</v>
      </c>
      <c r="I12" s="70">
        <v>45443</v>
      </c>
      <c r="J12" s="131"/>
      <c r="K12" s="136"/>
      <c r="L12" s="137"/>
      <c r="M12" s="125"/>
      <c r="N12" s="126"/>
      <c r="O12" s="127"/>
      <c r="P12" s="36"/>
      <c r="Q12" s="35"/>
      <c r="R12" s="57"/>
      <c r="S12" s="103">
        <f>SUM(Q13:R13)</f>
        <v>0</v>
      </c>
      <c r="T12" s="35"/>
      <c r="U12" s="57"/>
      <c r="V12" s="103">
        <f>SUM(T13:U13)</f>
        <v>0</v>
      </c>
      <c r="W12" s="35"/>
      <c r="X12" s="57"/>
      <c r="Y12" s="103">
        <f>SUM(W13:X13)</f>
        <v>0</v>
      </c>
    </row>
    <row r="13" spans="1:26">
      <c r="A13" s="105"/>
      <c r="B13" s="107"/>
      <c r="C13" s="98"/>
      <c r="D13" s="102"/>
      <c r="E13" s="13" t="s">
        <v>2</v>
      </c>
      <c r="F13" s="33"/>
      <c r="G13" s="30">
        <v>9130000</v>
      </c>
      <c r="H13" s="7">
        <v>9862600</v>
      </c>
      <c r="I13" s="22">
        <v>10720600</v>
      </c>
      <c r="J13" s="131"/>
      <c r="K13" s="134"/>
      <c r="L13" s="135"/>
      <c r="M13" s="144"/>
      <c r="N13" s="145"/>
      <c r="O13" s="146"/>
      <c r="P13" s="38"/>
      <c r="Q13" s="37"/>
      <c r="R13" s="58"/>
      <c r="S13" s="79"/>
      <c r="T13" s="37"/>
      <c r="U13" s="58"/>
      <c r="V13" s="79"/>
      <c r="W13" s="37"/>
      <c r="X13" s="58"/>
      <c r="Y13" s="79"/>
    </row>
    <row r="14" spans="1:26" ht="18.5" thickBot="1">
      <c r="A14" s="49" t="s">
        <v>39</v>
      </c>
      <c r="B14" s="50" t="s">
        <v>40</v>
      </c>
      <c r="C14" s="51" t="s">
        <v>22</v>
      </c>
      <c r="D14" s="32"/>
      <c r="E14" s="10" t="s">
        <v>2</v>
      </c>
      <c r="F14" s="34"/>
      <c r="G14" s="35">
        <f>G9+G11+G13</f>
        <v>14960000</v>
      </c>
      <c r="H14" s="52" t="s">
        <v>39</v>
      </c>
      <c r="I14" s="53" t="s">
        <v>39</v>
      </c>
      <c r="J14" s="131"/>
      <c r="K14" s="128">
        <f>K9+K11+K13</f>
        <v>0</v>
      </c>
      <c r="L14" s="127"/>
      <c r="M14" s="174" t="s">
        <v>39</v>
      </c>
      <c r="N14" s="175"/>
      <c r="O14" s="176"/>
      <c r="P14" s="52" t="s">
        <v>39</v>
      </c>
      <c r="Q14" s="35">
        <f t="shared" ref="Q14:X14" si="0">Q9+Q11+Q13</f>
        <v>0</v>
      </c>
      <c r="R14" s="57">
        <f t="shared" si="0"/>
        <v>0</v>
      </c>
      <c r="S14" s="43">
        <f>S9+S11+S13</f>
        <v>0</v>
      </c>
      <c r="T14" s="35">
        <f t="shared" si="0"/>
        <v>0</v>
      </c>
      <c r="U14" s="57">
        <f t="shared" si="0"/>
        <v>0</v>
      </c>
      <c r="V14" s="43">
        <f t="shared" ref="V14:Y14" si="1">V9+V11+V13</f>
        <v>0</v>
      </c>
      <c r="W14" s="35">
        <f t="shared" si="0"/>
        <v>0</v>
      </c>
      <c r="X14" s="57">
        <f t="shared" si="0"/>
        <v>0</v>
      </c>
      <c r="Y14" s="43">
        <f t="shared" si="1"/>
        <v>0</v>
      </c>
    </row>
    <row r="15" spans="1:26" ht="18.5" thickTop="1">
      <c r="A15" s="104" t="s">
        <v>5</v>
      </c>
      <c r="B15" s="152" t="s">
        <v>6</v>
      </c>
      <c r="C15" s="108" t="s">
        <v>20</v>
      </c>
      <c r="D15" s="91" t="s">
        <v>7</v>
      </c>
      <c r="E15" s="31" t="s">
        <v>1</v>
      </c>
      <c r="F15" s="91" t="s">
        <v>0</v>
      </c>
      <c r="G15" s="91" t="s">
        <v>3</v>
      </c>
      <c r="H15" s="91" t="s">
        <v>17</v>
      </c>
      <c r="I15" s="111" t="s">
        <v>18</v>
      </c>
      <c r="J15" s="113" t="s">
        <v>19</v>
      </c>
      <c r="K15" s="115" t="s">
        <v>46</v>
      </c>
      <c r="L15" s="116"/>
      <c r="M15" s="117" t="s">
        <v>49</v>
      </c>
      <c r="N15" s="117" t="s">
        <v>50</v>
      </c>
      <c r="O15" s="91" t="s">
        <v>51</v>
      </c>
      <c r="P15" s="91" t="s">
        <v>4</v>
      </c>
      <c r="Q15" s="93" t="s">
        <v>8</v>
      </c>
      <c r="R15" s="95" t="s">
        <v>9</v>
      </c>
      <c r="S15" s="83" t="s">
        <v>13</v>
      </c>
      <c r="T15" s="85" t="s">
        <v>10</v>
      </c>
      <c r="U15" s="81" t="s">
        <v>11</v>
      </c>
      <c r="V15" s="87" t="s">
        <v>12</v>
      </c>
      <c r="W15" s="89" t="s">
        <v>14</v>
      </c>
      <c r="X15" s="81" t="s">
        <v>15</v>
      </c>
      <c r="Y15" s="83" t="s">
        <v>16</v>
      </c>
    </row>
    <row r="16" spans="1:26" ht="18.5" thickBot="1">
      <c r="A16" s="156"/>
      <c r="B16" s="153"/>
      <c r="C16" s="109"/>
      <c r="D16" s="92"/>
      <c r="E16" s="14" t="s">
        <v>2</v>
      </c>
      <c r="F16" s="92"/>
      <c r="G16" s="92"/>
      <c r="H16" s="92"/>
      <c r="I16" s="112"/>
      <c r="J16" s="114"/>
      <c r="K16" s="54" t="s">
        <v>47</v>
      </c>
      <c r="L16" s="55" t="s">
        <v>48</v>
      </c>
      <c r="M16" s="118"/>
      <c r="N16" s="118"/>
      <c r="O16" s="92"/>
      <c r="P16" s="92"/>
      <c r="Q16" s="94"/>
      <c r="R16" s="96"/>
      <c r="S16" s="84"/>
      <c r="T16" s="86"/>
      <c r="U16" s="82"/>
      <c r="V16" s="88"/>
      <c r="W16" s="90"/>
      <c r="X16" s="82"/>
      <c r="Y16" s="84"/>
    </row>
    <row r="17" spans="1:26" s="5" customFormat="1">
      <c r="A17" s="104" t="s">
        <v>41</v>
      </c>
      <c r="B17" s="106" t="s">
        <v>42</v>
      </c>
      <c r="C17" s="110"/>
      <c r="D17" s="101" t="s">
        <v>52</v>
      </c>
      <c r="E17" s="177" t="s">
        <v>1</v>
      </c>
      <c r="F17" s="4">
        <v>45342</v>
      </c>
      <c r="G17" s="11">
        <v>45369</v>
      </c>
      <c r="H17" s="11">
        <v>45372</v>
      </c>
      <c r="I17" s="12">
        <v>45371</v>
      </c>
      <c r="J17" s="166">
        <v>45538</v>
      </c>
      <c r="K17" s="62">
        <v>45561</v>
      </c>
      <c r="L17" s="68"/>
      <c r="M17" s="62">
        <v>45561</v>
      </c>
      <c r="N17" s="62"/>
      <c r="O17" s="62"/>
      <c r="P17" s="68"/>
      <c r="Q17" s="178"/>
      <c r="R17" s="179"/>
      <c r="S17" s="78"/>
      <c r="T17" s="178"/>
      <c r="U17" s="179"/>
      <c r="V17" s="78"/>
      <c r="W17" s="178"/>
      <c r="X17" s="179"/>
      <c r="Y17" s="80"/>
      <c r="Z17" s="20"/>
    </row>
    <row r="18" spans="1:26" s="63" customFormat="1">
      <c r="A18" s="105"/>
      <c r="B18" s="107"/>
      <c r="C18" s="98"/>
      <c r="D18" s="102"/>
      <c r="E18" s="181" t="s">
        <v>2</v>
      </c>
      <c r="F18" s="182"/>
      <c r="G18" s="8">
        <v>25190000</v>
      </c>
      <c r="H18" s="7">
        <v>26950000</v>
      </c>
      <c r="I18" s="8">
        <v>27500000</v>
      </c>
      <c r="J18" s="130"/>
      <c r="K18" s="182">
        <v>25190000</v>
      </c>
      <c r="L18" s="182"/>
      <c r="M18" s="169">
        <v>20580000</v>
      </c>
      <c r="N18" s="183"/>
      <c r="O18" s="183"/>
      <c r="P18" s="182"/>
      <c r="Q18" s="8"/>
      <c r="R18" s="59"/>
      <c r="S18" s="79"/>
      <c r="T18" s="28"/>
      <c r="U18" s="59"/>
      <c r="V18" s="79"/>
      <c r="W18" s="28"/>
      <c r="X18" s="59"/>
      <c r="Y18" s="79"/>
      <c r="Z18" s="1"/>
    </row>
    <row r="19" spans="1:26" s="5" customFormat="1">
      <c r="A19" s="164" t="s">
        <v>43</v>
      </c>
      <c r="B19" s="162" t="s">
        <v>45</v>
      </c>
      <c r="C19" s="97"/>
      <c r="D19" s="138" t="s">
        <v>54</v>
      </c>
      <c r="E19" s="19" t="s">
        <v>1</v>
      </c>
      <c r="F19" s="4"/>
      <c r="G19" s="11">
        <v>45544</v>
      </c>
      <c r="H19" s="11">
        <v>45537</v>
      </c>
      <c r="I19" s="12">
        <v>45544</v>
      </c>
      <c r="J19" s="131"/>
      <c r="K19" s="4">
        <v>45561</v>
      </c>
      <c r="L19" s="4"/>
      <c r="M19" s="170"/>
      <c r="N19" s="4"/>
      <c r="O19" s="4"/>
      <c r="P19" s="4"/>
      <c r="Q19" s="39"/>
      <c r="R19" s="180"/>
      <c r="S19" s="76"/>
      <c r="U19" s="180"/>
      <c r="V19" s="76"/>
      <c r="X19" s="180"/>
      <c r="Y19" s="76"/>
      <c r="Z19" s="20"/>
    </row>
    <row r="20" spans="1:26" s="63" customFormat="1">
      <c r="A20" s="105"/>
      <c r="B20" s="107"/>
      <c r="C20" s="98"/>
      <c r="D20" s="102"/>
      <c r="E20" s="181" t="s">
        <v>2</v>
      </c>
      <c r="F20" s="182"/>
      <c r="G20" s="8">
        <v>9779000</v>
      </c>
      <c r="H20" s="7">
        <v>10120000</v>
      </c>
      <c r="I20" s="7">
        <v>9900000</v>
      </c>
      <c r="J20" s="167"/>
      <c r="K20" s="182">
        <v>9779000</v>
      </c>
      <c r="L20" s="182"/>
      <c r="M20" s="171"/>
      <c r="N20" s="182"/>
      <c r="O20" s="182"/>
      <c r="P20" s="182"/>
      <c r="Q20" s="183"/>
      <c r="R20" s="184"/>
      <c r="S20" s="79"/>
      <c r="T20" s="185"/>
      <c r="U20" s="184"/>
      <c r="V20" s="79"/>
      <c r="W20" s="185"/>
      <c r="X20" s="184"/>
      <c r="Y20" s="79"/>
      <c r="Z20" s="1"/>
    </row>
    <row r="21" spans="1:26">
      <c r="A21" s="163"/>
      <c r="B21" s="165"/>
      <c r="C21" s="99"/>
      <c r="D21" s="150"/>
      <c r="E21" s="10" t="s">
        <v>1</v>
      </c>
      <c r="F21" s="11"/>
      <c r="G21" s="11"/>
      <c r="H21" s="11"/>
      <c r="I21" s="12"/>
      <c r="J21" s="25"/>
      <c r="K21" s="9"/>
      <c r="L21" s="9"/>
      <c r="M21" s="9"/>
      <c r="N21" s="9"/>
      <c r="O21" s="9"/>
      <c r="P21" s="9"/>
      <c r="Q21" s="45"/>
      <c r="R21" s="57"/>
      <c r="S21" s="76"/>
      <c r="T21" s="44"/>
      <c r="U21" s="57"/>
      <c r="V21" s="76"/>
      <c r="W21" s="44"/>
      <c r="X21" s="57"/>
      <c r="Y21" s="76"/>
    </row>
    <row r="22" spans="1:26" ht="18.5" thickBot="1">
      <c r="A22" s="156"/>
      <c r="B22" s="172"/>
      <c r="C22" s="100"/>
      <c r="D22" s="173"/>
      <c r="E22" s="14" t="s">
        <v>2</v>
      </c>
      <c r="F22" s="15"/>
      <c r="G22" s="16"/>
      <c r="H22" s="17"/>
      <c r="I22" s="17"/>
      <c r="J22" s="26"/>
      <c r="K22" s="15"/>
      <c r="L22" s="15"/>
      <c r="M22" s="15"/>
      <c r="N22" s="15"/>
      <c r="O22" s="15"/>
      <c r="P22" s="15"/>
      <c r="Q22" s="46"/>
      <c r="R22" s="61"/>
      <c r="S22" s="77"/>
      <c r="T22" s="47"/>
      <c r="U22" s="61"/>
      <c r="V22" s="77"/>
      <c r="W22" s="47"/>
      <c r="X22" s="61"/>
      <c r="Y22" s="77"/>
    </row>
    <row r="23" spans="1:26">
      <c r="G23" s="18"/>
      <c r="K23" s="168" t="s">
        <v>53</v>
      </c>
      <c r="L23" s="168"/>
      <c r="M23" s="63">
        <v>20580000</v>
      </c>
    </row>
    <row r="24" spans="1:26">
      <c r="O24" t="s">
        <v>55</v>
      </c>
    </row>
    <row r="25" spans="1:26">
      <c r="O25" s="48" t="s">
        <v>56</v>
      </c>
    </row>
    <row r="26" spans="1:26">
      <c r="O26" t="s">
        <v>57</v>
      </c>
    </row>
    <row r="27" spans="1:26">
      <c r="O27" t="s">
        <v>58</v>
      </c>
    </row>
    <row r="28" spans="1:26">
      <c r="O28" t="s">
        <v>59</v>
      </c>
    </row>
    <row r="29" spans="1:26">
      <c r="O29" t="s">
        <v>60</v>
      </c>
    </row>
    <row r="30" spans="1:26">
      <c r="O30" t="s">
        <v>61</v>
      </c>
    </row>
  </sheetData>
  <mergeCells count="129">
    <mergeCell ref="J17:J20"/>
    <mergeCell ref="K23:L23"/>
    <mergeCell ref="M18:M20"/>
    <mergeCell ref="A21:A22"/>
    <mergeCell ref="B21:B22"/>
    <mergeCell ref="D21:D22"/>
    <mergeCell ref="A19:A20"/>
    <mergeCell ref="B19:B20"/>
    <mergeCell ref="A8:A9"/>
    <mergeCell ref="B8:B9"/>
    <mergeCell ref="A15:A16"/>
    <mergeCell ref="B15:B16"/>
    <mergeCell ref="D15:D16"/>
    <mergeCell ref="D19:D20"/>
    <mergeCell ref="A10:A11"/>
    <mergeCell ref="B10:B11"/>
    <mergeCell ref="C10:C11"/>
    <mergeCell ref="A12:A13"/>
    <mergeCell ref="B12:B13"/>
    <mergeCell ref="C12:C13"/>
    <mergeCell ref="M14:O14"/>
    <mergeCell ref="G15:G16"/>
    <mergeCell ref="K10:L10"/>
    <mergeCell ref="K11:L11"/>
    <mergeCell ref="A2:A3"/>
    <mergeCell ref="B2:B3"/>
    <mergeCell ref="D2:D3"/>
    <mergeCell ref="E2:E3"/>
    <mergeCell ref="K4:L4"/>
    <mergeCell ref="K5:L5"/>
    <mergeCell ref="K6:L6"/>
    <mergeCell ref="K7:L7"/>
    <mergeCell ref="K8:L8"/>
    <mergeCell ref="I2:I3"/>
    <mergeCell ref="G2:G3"/>
    <mergeCell ref="H2:H3"/>
    <mergeCell ref="C2:C3"/>
    <mergeCell ref="A4:A5"/>
    <mergeCell ref="B4:B5"/>
    <mergeCell ref="D4:D5"/>
    <mergeCell ref="A6:A7"/>
    <mergeCell ref="B6:B7"/>
    <mergeCell ref="K2:L3"/>
    <mergeCell ref="C8:C9"/>
    <mergeCell ref="Y4:Y5"/>
    <mergeCell ref="Y6:Y7"/>
    <mergeCell ref="D6:D7"/>
    <mergeCell ref="C4:C5"/>
    <mergeCell ref="C6:C7"/>
    <mergeCell ref="F2:F3"/>
    <mergeCell ref="M2:O3"/>
    <mergeCell ref="Y8:Y9"/>
    <mergeCell ref="J2:J3"/>
    <mergeCell ref="S4:S5"/>
    <mergeCell ref="S6:S7"/>
    <mergeCell ref="S8:S9"/>
    <mergeCell ref="V4:V5"/>
    <mergeCell ref="V6:V7"/>
    <mergeCell ref="V8:V9"/>
    <mergeCell ref="Y2:Y3"/>
    <mergeCell ref="U2:U3"/>
    <mergeCell ref="V2:V3"/>
    <mergeCell ref="W2:W3"/>
    <mergeCell ref="X2:X3"/>
    <mergeCell ref="R2:R3"/>
    <mergeCell ref="S2:S3"/>
    <mergeCell ref="P2:P3"/>
    <mergeCell ref="Q2:Q3"/>
    <mergeCell ref="K12:L12"/>
    <mergeCell ref="K13:L13"/>
    <mergeCell ref="D8:D13"/>
    <mergeCell ref="U4:U5"/>
    <mergeCell ref="T2:T3"/>
    <mergeCell ref="M5:O5"/>
    <mergeCell ref="M6:O6"/>
    <mergeCell ref="M7:O7"/>
    <mergeCell ref="M8:O8"/>
    <mergeCell ref="M9:O9"/>
    <mergeCell ref="M13:O13"/>
    <mergeCell ref="R4:R5"/>
    <mergeCell ref="M4:O4"/>
    <mergeCell ref="Y10:Y11"/>
    <mergeCell ref="Y12:Y13"/>
    <mergeCell ref="A17:A18"/>
    <mergeCell ref="B17:B18"/>
    <mergeCell ref="C15:C16"/>
    <mergeCell ref="C17:C18"/>
    <mergeCell ref="H15:H16"/>
    <mergeCell ref="I15:I16"/>
    <mergeCell ref="J15:J16"/>
    <mergeCell ref="K15:L15"/>
    <mergeCell ref="O15:O16"/>
    <mergeCell ref="M15:M16"/>
    <mergeCell ref="N15:N16"/>
    <mergeCell ref="M10:O10"/>
    <mergeCell ref="M11:O11"/>
    <mergeCell ref="M12:O12"/>
    <mergeCell ref="K14:L14"/>
    <mergeCell ref="J4:J14"/>
    <mergeCell ref="S10:S11"/>
    <mergeCell ref="S12:S13"/>
    <mergeCell ref="V10:V11"/>
    <mergeCell ref="V12:V13"/>
    <mergeCell ref="X4:X5"/>
    <mergeCell ref="K9:L9"/>
    <mergeCell ref="A1:Y1"/>
    <mergeCell ref="S21:S22"/>
    <mergeCell ref="V17:V18"/>
    <mergeCell ref="V19:V20"/>
    <mergeCell ref="V21:V22"/>
    <mergeCell ref="Y17:Y18"/>
    <mergeCell ref="Y19:Y20"/>
    <mergeCell ref="Y21:Y22"/>
    <mergeCell ref="X15:X16"/>
    <mergeCell ref="Y15:Y16"/>
    <mergeCell ref="S17:S18"/>
    <mergeCell ref="S19:S20"/>
    <mergeCell ref="T15:T16"/>
    <mergeCell ref="U15:U16"/>
    <mergeCell ref="V15:V16"/>
    <mergeCell ref="W15:W16"/>
    <mergeCell ref="P15:P16"/>
    <mergeCell ref="Q15:Q16"/>
    <mergeCell ref="R15:R16"/>
    <mergeCell ref="S15:S16"/>
    <mergeCell ref="C19:C20"/>
    <mergeCell ref="C21:C22"/>
    <mergeCell ref="D17:D18"/>
    <mergeCell ref="F15:F16"/>
  </mergeCells>
  <phoneticPr fontId="2"/>
  <printOptions horizontalCentered="1"/>
  <pageMargins left="0.11811023622047245" right="0.11811023622047245" top="0.35433070866141736" bottom="0.35433070866141736" header="0.31496062992125984" footer="0.31496062992125984"/>
  <pageSetup paperSize="8" scale="5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誠 石川</cp:lastModifiedBy>
  <cp:lastPrinted>2024-09-05T01:48:26Z</cp:lastPrinted>
  <dcterms:created xsi:type="dcterms:W3CDTF">2023-02-09T07:11:45Z</dcterms:created>
  <dcterms:modified xsi:type="dcterms:W3CDTF">2024-10-11T05:08:50Z</dcterms:modified>
</cp:coreProperties>
</file>